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36616" yWindow="65416" windowWidth="29040" windowHeight="15840" tabRatio="728" activeTab="0"/>
  </bookViews>
  <sheets>
    <sheet name="FIGURE 1" sheetId="16" r:id="rId1"/>
    <sheet name="FIGURE 2" sheetId="19" r:id="rId2"/>
    <sheet name="FIGURE 3" sheetId="24" r:id="rId3"/>
  </sheets>
  <externalReferences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<sst xmlns="http://schemas.openxmlformats.org/spreadsheetml/2006/main" count="107" uniqueCount="59">
  <si>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</si>
  <si>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</si>
  <si>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</si>
  <si>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</si>
  <si>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</si>
  <si>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</si>
  <si>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</si>
  <si>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</si>
  <si>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</si>
  <si>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</si>
  <si>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</si>
  <si>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</si>
  <si>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</si>
  <si>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</si>
  <si>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</si>
  <si>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</si>
  <si>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</si>
  <si>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</si>
  <si>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</si>
  <si>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</si>
  <si>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</si>
  <si>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</si>
  <si>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</si>
  <si>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Bulgaria</t>
  </si>
  <si>
    <t>Germany</t>
  </si>
  <si>
    <t>Source: Eurostat [crim_pris_cap]</t>
  </si>
  <si>
    <t>Czechia</t>
  </si>
  <si>
    <t>Number of prisoners</t>
  </si>
  <si>
    <t>Liechtenstein</t>
  </si>
  <si>
    <t>Norway</t>
  </si>
  <si>
    <t>Switzerland</t>
  </si>
  <si>
    <t>Iceland</t>
  </si>
  <si>
    <t>Albania</t>
  </si>
  <si>
    <t>Montenegro</t>
  </si>
  <si>
    <t>Serbia</t>
  </si>
  <si>
    <t>Bosnia and Herzegovina</t>
  </si>
  <si>
    <t>Prisoners per 100 000 inhabitants</t>
  </si>
  <si>
    <t>Official prison capacity</t>
  </si>
  <si>
    <t>Prison occupancy rate</t>
  </si>
  <si>
    <t>100</t>
  </si>
  <si>
    <t>: not available</t>
  </si>
  <si>
    <t xml:space="preserve">  EU (¹)</t>
  </si>
  <si>
    <t>100 ∙ number of prisoners / official prison capacity</t>
  </si>
  <si>
    <t>Belgium</t>
  </si>
  <si>
    <t>Official prison capacity per 100 000 inhabitants</t>
  </si>
  <si>
    <t>Source: Eurostat [crim_pris_age], [crim_just_job]</t>
  </si>
  <si>
    <t>(¹) Adjusted sum, due to occationally missing figures</t>
  </si>
  <si>
    <t>Prisoners per personnel</t>
  </si>
  <si>
    <t>Personnel (¹)</t>
  </si>
  <si>
    <t>Prisoners (¹)</t>
  </si>
  <si>
    <t>Türkiye</t>
  </si>
  <si>
    <t>Figure 1: Prison occupancy rate, 2021-2022</t>
  </si>
  <si>
    <t>Figure 2: Prison capacity per 100 000 inhabitants, 2022</t>
  </si>
  <si>
    <t xml:space="preserve">Figure 3: Number of prisoners per prison personnel, adult prisons, 2010-2022
</t>
  </si>
  <si>
    <t>:</t>
  </si>
  <si>
    <t>(¹) In the EU total, Belgium and Luxembourg capacity are estimated with last available year, due to missing reports.</t>
  </si>
  <si>
    <t>(²) For Liechtenstein, longer terms imprisonments are usually carried out in Austrian penal institutions.</t>
  </si>
  <si>
    <t>Liechtenstein (²)</t>
  </si>
  <si>
    <r>
      <t>Source:</t>
    </r>
    <r>
      <rPr>
        <sz val="12"/>
        <rFont val="Arial"/>
        <family val="2"/>
      </rPr>
      <t xml:space="preserve"> Eurostat [crim_pris_age], [crim_just_job]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</si>
</sst>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_i"/>
    <numFmt numFmtId="166" formatCode="0.0"/>
    <numFmt numFmtId="167" formatCode="_-* #,##0.00\ _z_ł_-;\-* #,##0.00\ _z_ł_-;_-* &quot;-&quot;??\ _z_ł_-;_-@_-"/>
    <numFmt numFmtId="168" formatCode="#,##0.0"/>
    <numFmt numFmtId="169" formatCode="###,&quot; 000&quot;"/>
  </numFmts>
  <fonts count="14"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3" fillId="0" borderId="0" applyFill="0" applyBorder="0" applyProtection="0">
      <alignment horizontal="right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/>
    </xf>
    <xf numFmtId="0" fontId="1" fillId="0" borderId="1" xfId="0" applyFont="1" applyFill="1" applyBorder="1"/>
    <xf numFmtId="0" fontId="1" fillId="0" borderId="2" xfId="20" applyNumberFormat="1" applyFont="1" applyFill="1" applyBorder="1" applyAlignment="1">
      <alignment/>
      <protection/>
    </xf>
    <xf numFmtId="0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1" fillId="3" borderId="4" xfId="20" applyNumberFormat="1" applyFont="1" applyFill="1" applyBorder="1" applyAlignment="1">
      <alignment horizontal="left" vertical="center"/>
      <protection/>
    </xf>
    <xf numFmtId="3" fontId="1" fillId="3" borderId="3" xfId="20" applyNumberFormat="1" applyFont="1" applyFill="1" applyBorder="1" applyAlignment="1">
      <alignment horizontal="right" vertical="center"/>
      <protection/>
    </xf>
    <xf numFmtId="168" fontId="1" fillId="3" borderId="3" xfId="20" applyNumberFormat="1" applyFont="1" applyFill="1" applyBorder="1" applyAlignment="1">
      <alignment horizontal="right" vertical="center"/>
      <protection/>
    </xf>
    <xf numFmtId="168" fontId="1" fillId="3" borderId="3" xfId="0" applyNumberFormat="1" applyFont="1" applyFill="1" applyBorder="1"/>
    <xf numFmtId="0" fontId="1" fillId="3" borderId="3" xfId="0" applyFont="1" applyFill="1" applyBorder="1"/>
    <xf numFmtId="0" fontId="5" fillId="2" borderId="5" xfId="20" applyNumberFormat="1" applyFont="1" applyFill="1" applyBorder="1" applyAlignment="1">
      <alignment horizontal="left" vertical="center"/>
      <protection/>
    </xf>
    <xf numFmtId="3" fontId="1" fillId="0" borderId="0" xfId="20" applyNumberFormat="1" applyFont="1" applyFill="1" applyBorder="1" applyAlignment="1">
      <alignment horizontal="right" vertical="center"/>
      <protection/>
    </xf>
    <xf numFmtId="168" fontId="1" fillId="0" borderId="0" xfId="20" applyNumberFormat="1" applyFont="1" applyFill="1" applyBorder="1" applyAlignment="1">
      <alignment horizontal="right" vertical="center"/>
      <protection/>
    </xf>
    <xf numFmtId="168" fontId="1" fillId="0" borderId="0" xfId="0" applyNumberFormat="1" applyFont="1" applyFill="1" applyBorder="1"/>
    <xf numFmtId="0" fontId="5" fillId="2" borderId="6" xfId="20" applyNumberFormat="1" applyFont="1" applyFill="1" applyBorder="1" applyAlignment="1">
      <alignment horizontal="left" vertical="center"/>
      <protection/>
    </xf>
    <xf numFmtId="3" fontId="1" fillId="0" borderId="6" xfId="20" applyNumberFormat="1" applyFont="1" applyFill="1" applyBorder="1" applyAlignment="1">
      <alignment horizontal="right" vertical="center"/>
      <protection/>
    </xf>
    <xf numFmtId="168" fontId="1" fillId="0" borderId="1" xfId="2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Fill="1" applyBorder="1"/>
    <xf numFmtId="168" fontId="1" fillId="0" borderId="6" xfId="20" applyNumberFormat="1" applyFont="1" applyFill="1" applyBorder="1" applyAlignment="1">
      <alignment horizontal="right" vertical="center"/>
      <protection/>
    </xf>
    <xf numFmtId="0" fontId="5" fillId="2" borderId="1" xfId="20" applyNumberFormat="1" applyFont="1" applyFill="1" applyBorder="1" applyAlignment="1">
      <alignment horizontal="left" vertical="center"/>
      <protection/>
    </xf>
    <xf numFmtId="3" fontId="1" fillId="0" borderId="1" xfId="20" applyNumberFormat="1" applyFont="1" applyFill="1" applyBorder="1" applyAlignment="1">
      <alignment horizontal="right" vertical="center"/>
      <protection/>
    </xf>
    <xf numFmtId="3" fontId="1" fillId="0" borderId="2" xfId="20" applyNumberFormat="1" applyFont="1" applyFill="1" applyBorder="1" applyAlignment="1">
      <alignment horizontal="right" vertical="center"/>
      <protection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5" fillId="2" borderId="0" xfId="0" applyNumberFormat="1" applyFont="1" applyFill="1" applyBorder="1" applyAlignment="1">
      <alignment horizontal="center" wrapText="1"/>
    </xf>
    <xf numFmtId="0" fontId="5" fillId="3" borderId="7" xfId="0" applyNumberFormat="1" applyFont="1" applyFill="1" applyBorder="1" applyAlignment="1">
      <alignment horizontal="left"/>
    </xf>
    <xf numFmtId="168" fontId="1" fillId="3" borderId="7" xfId="0" applyNumberFormat="1" applyFont="1" applyFill="1" applyBorder="1" applyAlignment="1">
      <alignment/>
    </xf>
    <xf numFmtId="1" fontId="1" fillId="0" borderId="0" xfId="15" applyNumberFormat="1" applyFont="1" applyFill="1" applyBorder="1"/>
    <xf numFmtId="0" fontId="5" fillId="4" borderId="0" xfId="0" applyNumberFormat="1" applyFont="1" applyFill="1" applyBorder="1" applyAlignment="1">
      <alignment horizontal="left"/>
    </xf>
    <xf numFmtId="168" fontId="1" fillId="4" borderId="0" xfId="0" applyNumberFormat="1" applyFont="1" applyFill="1" applyBorder="1"/>
    <xf numFmtId="166" fontId="1" fillId="0" borderId="0" xfId="0" applyNumberFormat="1" applyFont="1" applyFill="1" applyBorder="1"/>
    <xf numFmtId="0" fontId="5" fillId="2" borderId="6" xfId="0" applyNumberFormat="1" applyFont="1" applyFill="1" applyBorder="1" applyAlignment="1">
      <alignment horizontal="left"/>
    </xf>
    <xf numFmtId="168" fontId="1" fillId="0" borderId="6" xfId="0" applyNumberFormat="1" applyFont="1" applyFill="1" applyBorder="1" applyAlignment="1">
      <alignment/>
    </xf>
    <xf numFmtId="168" fontId="1" fillId="0" borderId="6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left"/>
    </xf>
    <xf numFmtId="168" fontId="1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2" borderId="3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9" fontId="1" fillId="3" borderId="1" xfId="0" applyNumberFormat="1" applyFont="1" applyFill="1" applyBorder="1"/>
    <xf numFmtId="0" fontId="5" fillId="3" borderId="8" xfId="0" applyFont="1" applyFill="1" applyBorder="1" applyAlignment="1">
      <alignment horizontal="left"/>
    </xf>
    <xf numFmtId="169" fontId="1" fillId="3" borderId="8" xfId="0" applyNumberFormat="1" applyFont="1" applyFill="1" applyBorder="1"/>
    <xf numFmtId="0" fontId="5" fillId="3" borderId="0" xfId="0" applyFont="1" applyFill="1" applyBorder="1" applyAlignment="1">
      <alignment horizontal="left"/>
    </xf>
    <xf numFmtId="164" fontId="1" fillId="3" borderId="0" xfId="28" applyFont="1" applyFill="1" applyBorder="1"/>
    <xf numFmtId="0" fontId="7" fillId="0" borderId="0" xfId="0" applyFont="1" applyFill="1" applyAlignment="1">
      <alignment/>
    </xf>
    <xf numFmtId="0" fontId="7" fillId="0" borderId="0" xfId="0" applyFont="1"/>
    <xf numFmtId="169" fontId="1" fillId="0" borderId="0" xfId="0" applyNumberFormat="1" applyFont="1"/>
    <xf numFmtId="0" fontId="6" fillId="0" borderId="0" xfId="0" applyFont="1" applyAlignment="1">
      <alignment wrapText="1"/>
    </xf>
    <xf numFmtId="168" fontId="1" fillId="3" borderId="8" xfId="28" applyNumberFormat="1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Comma 3" xfId="24"/>
    <cellStyle name="Normal 3" xfId="25"/>
    <cellStyle name="Percent 3" xfId="26"/>
    <cellStyle name="Percent 4" xfId="27"/>
    <cellStyle name="Comma 4" xfId="28"/>
    <cellStyle name="Comma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Prison occupancy rate, 2021-2022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75"/>
          <c:w val="0.97075"/>
          <c:h val="0.684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'FIGURE 1'!$E$4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1'!$A$5:$A$44</c:f>
              <c:strCache/>
            </c:strRef>
          </c:cat>
          <c:val>
            <c:numRef>
              <c:f>'FIGURE 1'!$E$5:$E$44</c:f>
              <c:numCache/>
            </c:numRef>
          </c:val>
        </c:ser>
        <c:ser>
          <c:idx val="0"/>
          <c:order val="1"/>
          <c:tx>
            <c:strRef>
              <c:f>'FIGURE 1'!$D$4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1'!$A$5:$A$44</c:f>
              <c:strCache/>
            </c:strRef>
          </c:cat>
          <c:val>
            <c:numRef>
              <c:f>'FIGURE 1'!$D$5:$D$44</c:f>
              <c:numCache/>
            </c:numRef>
          </c:val>
        </c:ser>
        <c:overlap val="-25"/>
        <c:gapWidth val="75"/>
        <c:axId val="62302340"/>
        <c:axId val="23850149"/>
      </c:barChart>
      <c:lineChart>
        <c:grouping val="standard"/>
        <c:varyColors val="0"/>
        <c:ser>
          <c:idx val="3"/>
          <c:order val="2"/>
          <c:tx>
            <c:strRef>
              <c:f>'FIGURE 1'!$F$4</c:f>
              <c:strCache>
                <c:ptCount val="1"/>
                <c:pt idx="0">
                  <c:v>100</c:v>
                </c:pt>
              </c:strCache>
            </c:strRef>
          </c:tx>
          <c:spPr>
            <a:ln w="28575" cap="rnd" cmpd="sng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1'!$F$5:$F$44</c:f>
              <c:numCache/>
            </c:numRef>
          </c:val>
          <c:smooth val="0"/>
        </c:ser>
        <c:axId val="62302340"/>
        <c:axId val="23850149"/>
      </c:lineChart>
      <c:catAx>
        <c:axId val="623023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50149"/>
        <c:crosses val="autoZero"/>
        <c:auto val="1"/>
        <c:lblOffset val="100"/>
        <c:noMultiLvlLbl val="0"/>
      </c:catAx>
      <c:valAx>
        <c:axId val="23850149"/>
        <c:scaling>
          <c:orientation val="minMax"/>
          <c:max val="15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02340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8"/>
          <c:y val="0.78925"/>
          <c:w val="0.124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Prison capacity per 100 000 inhabitants, 2022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475"/>
          <c:w val="0.9707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Official prison capacity per 100 000 inhabitants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2'!$A$6:$A$44</c:f>
              <c:strCache/>
            </c:strRef>
          </c:cat>
          <c:val>
            <c:numRef>
              <c:f>'FIGURE 2'!$C$6:$C$44</c:f>
              <c:numCache/>
            </c:numRef>
          </c:val>
        </c:ser>
        <c:ser>
          <c:idx val="1"/>
          <c:order val="1"/>
          <c:tx>
            <c:strRef>
              <c:f>'FIGURE 2'!$D$5</c:f>
              <c:strCache>
                <c:ptCount val="1"/>
                <c:pt idx="0">
                  <c:v>Prisoners per 100 000 inhabitants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2'!$A$6:$A$44</c:f>
              <c:strCache/>
            </c:strRef>
          </c:cat>
          <c:val>
            <c:numRef>
              <c:f>'FIGURE 2'!$D$6:$D$44</c:f>
              <c:numCache/>
            </c:numRef>
          </c:val>
        </c:ser>
        <c:overlap val="-27"/>
        <c:gapWidth val="75"/>
        <c:axId val="13324750"/>
        <c:axId val="52813887"/>
      </c:barChart>
      <c:catAx>
        <c:axId val="133247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13887"/>
        <c:crosses val="autoZero"/>
        <c:auto val="1"/>
        <c:lblOffset val="100"/>
        <c:noMultiLvlLbl val="0"/>
      </c:catAx>
      <c:valAx>
        <c:axId val="528138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33247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3"/>
          <c:y val="0.8095"/>
          <c:w val="0.774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prisoners per personnel in adult prisons, 2010-2022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75"/>
          <c:w val="0.97075"/>
          <c:h val="0.724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3'!$A$6</c:f>
              <c:strCache>
                <c:ptCount val="1"/>
                <c:pt idx="0">
                  <c:v>Prisoners per personnel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3'!$B$3:$N$3</c:f>
              <c:numCache/>
            </c:numRef>
          </c:cat>
          <c:val>
            <c:numRef>
              <c:f>'FIGURE 3'!$B$6:$N$6</c:f>
              <c:numCache/>
            </c:numRef>
          </c:val>
          <c:smooth val="0"/>
        </c:ser>
        <c:marker val="1"/>
        <c:axId val="5562936"/>
        <c:axId val="50066425"/>
      </c:lineChart>
      <c:catAx>
        <c:axId val="5562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6425"/>
        <c:crossesAt val="0"/>
        <c:auto val="1"/>
        <c:lblOffset val="100"/>
        <c:noMultiLvlLbl val="0"/>
      </c:catAx>
      <c:valAx>
        <c:axId val="50066425"/>
        <c:scaling>
          <c:orientation val="minMax"/>
          <c:max val="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crossAx val="5562936"/>
        <c:crosses val="autoZero"/>
        <c:crossBetween val="between"/>
        <c:dispUnits/>
        <c:majorUnit val="0.5"/>
        <c:minorUnit val="0.1"/>
      </c:valAx>
    </c:plotArea>
    <c:legend>
      <c:legendPos val="b"/>
      <c:layout>
        <c:manualLayout>
          <c:xMode val="edge"/>
          <c:yMode val="edge"/>
          <c:x val="0.37025"/>
          <c:y val="0.83575"/>
          <c:w val="0.25925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0.86675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0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 the EU total, Belgium and Luxembourg capacity are estimated with last available year, due to missing reports.</a:t>
          </a:r>
        </a:p>
        <a:p>
          <a:r>
            <a:rPr lang="en-IE" sz="1200">
              <a:latin typeface="Arial" panose="020B0604020202020204" pitchFamily="34" charset="0"/>
            </a:rPr>
            <a:t>(²) For Liechtenstein, longer terms imprisonments are usually carried out in Austrian penal institutions.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[crim_pris_cap]</a:t>
          </a:r>
        </a:p>
        <a:p>
          <a:r>
            <a:rPr lang="en-IE" sz="1200">
              <a:latin typeface="Arial" panose="020B0604020202020204" pitchFamily="34" charset="0"/>
            </a:rPr>
            <a:t>: not available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</xdr:row>
      <xdr:rowOff>142875</xdr:rowOff>
    </xdr:from>
    <xdr:to>
      <xdr:col>21</xdr:col>
      <xdr:colOff>514350</xdr:colOff>
      <xdr:row>40</xdr:row>
      <xdr:rowOff>142875</xdr:rowOff>
    </xdr:to>
    <xdr:graphicFrame macro="">
      <xdr:nvGraphicFramePr>
        <xdr:cNvPr id="5" name="Chart 4"/>
        <xdr:cNvGraphicFramePr/>
      </xdr:nvGraphicFramePr>
      <xdr:xfrm>
        <a:off x="7591425" y="46672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0.932</cdr:y>
    </cdr:from>
    <cdr:to>
      <cdr:x>1</cdr:x>
      <cdr:y>1</cdr:y>
    </cdr:to>
    <cdr:pic>
      <cdr:nvPicPr>
        <cdr:cNvPr id="10" name="Picture 9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8001000" y="5695950"/>
          <a:ext cx="1524000" cy="419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0.8895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 the EU total, Belgium and Luxembourg capacity are estimated with last available year, due to missing reports.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[crim_pris_cap]</a:t>
          </a:r>
        </a:p>
        <a:p>
          <a:r>
            <a:rPr lang="en-IE" sz="1200">
              <a:latin typeface="Arial" panose="020B0604020202020204" pitchFamily="34" charset="0"/>
            </a:rPr>
            <a:t>: not available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114300</xdr:rowOff>
    </xdr:from>
    <xdr:to>
      <xdr:col>19</xdr:col>
      <xdr:colOff>180975</xdr:colOff>
      <xdr:row>36</xdr:row>
      <xdr:rowOff>114300</xdr:rowOff>
    </xdr:to>
    <xdr:graphicFrame macro="">
      <xdr:nvGraphicFramePr>
        <xdr:cNvPr id="3" name="Chart 2"/>
        <xdr:cNvGraphicFramePr/>
      </xdr:nvGraphicFramePr>
      <xdr:xfrm>
        <a:off x="8220075" y="114300"/>
        <a:ext cx="95250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19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Adjusted sum, due to occationally missing figures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[crim_pris_age], [crim_just_job]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0</xdr:row>
      <xdr:rowOff>171450</xdr:rowOff>
    </xdr:from>
    <xdr:to>
      <xdr:col>29</xdr:col>
      <xdr:colOff>647700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11096625" y="171450"/>
        <a:ext cx="9525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showGridLines="0" tabSelected="1" workbookViewId="0" topLeftCell="A3">
      <selection activeCell="D17" sqref="D17"/>
    </sheetView>
  </sheetViews>
  <sheetFormatPr defaultColWidth="8.625" defaultRowHeight="14.25"/>
  <cols>
    <col min="1" max="1" width="13.75390625" style="2" customWidth="1"/>
    <col min="2" max="2" width="15.625" style="2" bestFit="1" customWidth="1"/>
    <col min="3" max="3" width="17.375" style="2" bestFit="1" customWidth="1"/>
    <col min="4" max="4" width="17.125" style="2" bestFit="1" customWidth="1"/>
    <col min="5" max="5" width="14.625" style="2" bestFit="1" customWidth="1"/>
    <col min="6" max="6" width="10.00390625" style="2" customWidth="1"/>
    <col min="7" max="16384" width="8.625" style="2" customWidth="1"/>
  </cols>
  <sheetData>
    <row r="1" ht="12.75">
      <c r="A1" s="1" t="s">
        <v>51</v>
      </c>
    </row>
    <row r="2" ht="12.75">
      <c r="A2" s="3" t="s">
        <v>42</v>
      </c>
    </row>
    <row r="3" spans="1:6" ht="14.25" customHeight="1">
      <c r="A3" s="4"/>
      <c r="B3" s="55" t="s">
        <v>27</v>
      </c>
      <c r="C3" s="55" t="s">
        <v>37</v>
      </c>
      <c r="D3" s="54" t="s">
        <v>38</v>
      </c>
      <c r="E3" s="54"/>
      <c r="F3" s="54"/>
    </row>
    <row r="4" spans="1:6" ht="19" customHeight="1">
      <c r="A4" s="5"/>
      <c r="B4" s="56"/>
      <c r="C4" s="56"/>
      <c r="D4" s="6">
        <v>2022</v>
      </c>
      <c r="E4" s="6">
        <v>2021</v>
      </c>
      <c r="F4" s="7" t="s">
        <v>39</v>
      </c>
    </row>
    <row r="5" spans="1:6" ht="12.75">
      <c r="A5" s="8" t="s">
        <v>41</v>
      </c>
      <c r="B5" s="9">
        <v>483593</v>
      </c>
      <c r="C5" s="9">
        <v>521865</v>
      </c>
      <c r="D5" s="10">
        <v>92.66630258783401</v>
      </c>
      <c r="E5" s="11">
        <v>91.71430059630028</v>
      </c>
      <c r="F5" s="12">
        <v>100</v>
      </c>
    </row>
    <row r="6" spans="1:6" ht="12.75">
      <c r="A6" s="13"/>
      <c r="B6" s="14"/>
      <c r="C6" s="14"/>
      <c r="D6" s="15"/>
      <c r="E6" s="16"/>
      <c r="F6" s="2">
        <v>100</v>
      </c>
    </row>
    <row r="7" spans="1:8" ht="12.75">
      <c r="A7" s="17" t="s">
        <v>14</v>
      </c>
      <c r="B7" s="18">
        <v>958</v>
      </c>
      <c r="C7" s="18">
        <v>424</v>
      </c>
      <c r="D7" s="19">
        <v>225.9433962264151</v>
      </c>
      <c r="E7" s="19">
        <v>146.40883977900552</v>
      </c>
      <c r="F7" s="2">
        <v>100</v>
      </c>
      <c r="H7" s="20"/>
    </row>
    <row r="8" spans="1:6" ht="12.75">
      <c r="A8" s="17" t="s">
        <v>17</v>
      </c>
      <c r="B8" s="18">
        <v>72173</v>
      </c>
      <c r="C8" s="18">
        <v>60670</v>
      </c>
      <c r="D8" s="19">
        <v>118.95994725564529</v>
      </c>
      <c r="E8" s="19">
        <v>114.31957727699222</v>
      </c>
      <c r="F8" s="2">
        <v>100</v>
      </c>
    </row>
    <row r="9" spans="1:6" ht="12.75">
      <c r="A9" s="17" t="s">
        <v>43</v>
      </c>
      <c r="B9" s="18">
        <v>11050</v>
      </c>
      <c r="C9" s="18" t="s">
        <v>54</v>
      </c>
      <c r="D9" s="19">
        <v>118.14391104458461</v>
      </c>
      <c r="E9" s="19">
        <v>115.13952742435582</v>
      </c>
      <c r="F9" s="2">
        <v>100</v>
      </c>
    </row>
    <row r="10" spans="1:6" ht="12.75">
      <c r="A10" s="17" t="s">
        <v>4</v>
      </c>
      <c r="B10" s="18">
        <v>23082</v>
      </c>
      <c r="C10" s="18">
        <v>20571</v>
      </c>
      <c r="D10" s="19">
        <v>112.20650430217296</v>
      </c>
      <c r="E10" s="19">
        <v>116.25872357641347</v>
      </c>
      <c r="F10" s="2">
        <v>100</v>
      </c>
    </row>
    <row r="11" spans="1:6" ht="12.75">
      <c r="A11" s="17" t="s">
        <v>15</v>
      </c>
      <c r="B11" s="18">
        <v>57455</v>
      </c>
      <c r="C11" s="18">
        <v>51767</v>
      </c>
      <c r="D11" s="19">
        <v>110.98769486352309</v>
      </c>
      <c r="E11" s="19">
        <v>107.69964196762143</v>
      </c>
      <c r="F11" s="2">
        <v>100</v>
      </c>
    </row>
    <row r="12" spans="1:6" ht="12.75">
      <c r="A12" s="17" t="s">
        <v>7</v>
      </c>
      <c r="B12" s="18">
        <v>8993</v>
      </c>
      <c r="C12" s="18">
        <v>8473</v>
      </c>
      <c r="D12" s="19">
        <v>106.13714150832054</v>
      </c>
      <c r="E12" s="19">
        <v>97.95633999071065</v>
      </c>
      <c r="F12" s="2">
        <v>100</v>
      </c>
    </row>
    <row r="13" spans="1:6" ht="12.75">
      <c r="A13" s="17" t="s">
        <v>0</v>
      </c>
      <c r="B13" s="18">
        <v>8414</v>
      </c>
      <c r="C13" s="18">
        <v>7964</v>
      </c>
      <c r="D13" s="19">
        <v>105.65042692114514</v>
      </c>
      <c r="E13" s="19">
        <v>102.38314680710994</v>
      </c>
      <c r="F13" s="2">
        <v>100</v>
      </c>
    </row>
    <row r="14" spans="1:6" ht="12.75">
      <c r="A14" s="17" t="s">
        <v>16</v>
      </c>
      <c r="B14" s="18">
        <v>4091</v>
      </c>
      <c r="C14" s="18">
        <v>3927</v>
      </c>
      <c r="D14" s="19">
        <v>104.17621594092181</v>
      </c>
      <c r="E14" s="19">
        <v>99.43977591036415</v>
      </c>
      <c r="F14" s="2">
        <v>100</v>
      </c>
    </row>
    <row r="15" spans="1:6" ht="12.75">
      <c r="A15" s="17" t="s">
        <v>10</v>
      </c>
      <c r="B15" s="18">
        <v>19347</v>
      </c>
      <c r="C15" s="18">
        <v>18691</v>
      </c>
      <c r="D15" s="19">
        <v>103.50971055588252</v>
      </c>
      <c r="E15" s="19">
        <v>103.24887730775627</v>
      </c>
      <c r="F15" s="2">
        <v>100</v>
      </c>
    </row>
    <row r="16" spans="1:6" ht="12.75">
      <c r="A16" s="17" t="s">
        <v>19</v>
      </c>
      <c r="B16" s="18">
        <v>10526</v>
      </c>
      <c r="C16" s="18">
        <v>10175</v>
      </c>
      <c r="D16" s="19">
        <v>103.44963144963144</v>
      </c>
      <c r="E16" s="19">
        <v>108.4029484029484</v>
      </c>
      <c r="F16" s="2">
        <v>100</v>
      </c>
    </row>
    <row r="17" spans="1:6" ht="12.75">
      <c r="A17" s="17" t="s">
        <v>3</v>
      </c>
      <c r="B17" s="18">
        <v>1380</v>
      </c>
      <c r="C17" s="18">
        <v>1354</v>
      </c>
      <c r="D17" s="19">
        <v>101.92023633677991</v>
      </c>
      <c r="E17" s="19">
        <v>85.67119155354449</v>
      </c>
      <c r="F17" s="2">
        <v>100</v>
      </c>
    </row>
    <row r="18" spans="1:6" ht="12.75">
      <c r="A18" s="17" t="s">
        <v>22</v>
      </c>
      <c r="B18" s="18">
        <v>4208</v>
      </c>
      <c r="C18" s="18">
        <v>4238</v>
      </c>
      <c r="D18" s="19">
        <v>99.29211892402077</v>
      </c>
      <c r="E18" s="19">
        <v>100.66762041010968</v>
      </c>
      <c r="F18" s="2">
        <v>100</v>
      </c>
    </row>
    <row r="19" spans="1:6" ht="12.75">
      <c r="A19" s="17" t="s">
        <v>11</v>
      </c>
      <c r="B19" s="18">
        <v>705</v>
      </c>
      <c r="C19" s="18" t="s">
        <v>54</v>
      </c>
      <c r="D19" s="19">
        <v>99.15611814345992</v>
      </c>
      <c r="E19" s="19">
        <v>86.77918424753868</v>
      </c>
      <c r="F19" s="2">
        <v>100</v>
      </c>
    </row>
    <row r="20" spans="1:6" ht="12.75">
      <c r="A20" s="17" t="s">
        <v>20</v>
      </c>
      <c r="B20" s="18">
        <v>4369</v>
      </c>
      <c r="C20" s="18">
        <v>4411</v>
      </c>
      <c r="D20" s="19">
        <v>99.0478349580594</v>
      </c>
      <c r="E20" s="19">
        <v>86.99428571428571</v>
      </c>
      <c r="F20" s="2">
        <v>100</v>
      </c>
    </row>
    <row r="21" spans="1:6" ht="12.75">
      <c r="A21" s="17" t="s">
        <v>5</v>
      </c>
      <c r="B21" s="18">
        <v>12502</v>
      </c>
      <c r="C21" s="18">
        <v>12673</v>
      </c>
      <c r="D21" s="19">
        <v>98.65067466266866</v>
      </c>
      <c r="E21" s="19">
        <v>92.75637977492471</v>
      </c>
      <c r="F21" s="2">
        <v>100</v>
      </c>
    </row>
    <row r="22" spans="1:6" ht="12.75">
      <c r="A22" s="17" t="s">
        <v>1</v>
      </c>
      <c r="B22" s="18">
        <v>2861</v>
      </c>
      <c r="C22" s="18">
        <v>2991</v>
      </c>
      <c r="D22" s="19">
        <v>95.6536275493146</v>
      </c>
      <c r="E22" s="19">
        <v>93.35768847558951</v>
      </c>
      <c r="F22" s="2">
        <v>100</v>
      </c>
    </row>
    <row r="23" spans="1:6" ht="12.75">
      <c r="A23" s="17" t="s">
        <v>26</v>
      </c>
      <c r="B23" s="18">
        <v>19052</v>
      </c>
      <c r="C23" s="18">
        <v>20373</v>
      </c>
      <c r="D23" s="19">
        <v>93.51592794384725</v>
      </c>
      <c r="E23" s="19">
        <v>93.21334460299309</v>
      </c>
      <c r="F23" s="2">
        <v>100</v>
      </c>
    </row>
    <row r="24" spans="1:6" ht="12.75">
      <c r="A24" s="17" t="s">
        <v>8</v>
      </c>
      <c r="B24" s="18">
        <v>11238</v>
      </c>
      <c r="C24" s="18">
        <v>12469</v>
      </c>
      <c r="D24" s="19">
        <v>90.12751624027588</v>
      </c>
      <c r="E24" s="19">
        <v>93.43964306370322</v>
      </c>
      <c r="F24" s="2">
        <v>100</v>
      </c>
    </row>
    <row r="25" spans="1:6" ht="12.75">
      <c r="A25" s="17" t="s">
        <v>2</v>
      </c>
      <c r="B25" s="18">
        <v>9839</v>
      </c>
      <c r="C25" s="18">
        <v>11653</v>
      </c>
      <c r="D25" s="19">
        <v>84.43319316914099</v>
      </c>
      <c r="E25" s="19">
        <v>86.94604595129508</v>
      </c>
      <c r="F25" s="2">
        <v>100</v>
      </c>
    </row>
    <row r="26" spans="1:6" ht="12.75">
      <c r="A26" s="17" t="s">
        <v>6</v>
      </c>
      <c r="B26" s="18">
        <v>71723</v>
      </c>
      <c r="C26" s="18">
        <v>87511</v>
      </c>
      <c r="D26" s="19">
        <v>81.95883946018215</v>
      </c>
      <c r="E26" s="19">
        <v>83.34659608575811</v>
      </c>
      <c r="F26" s="2">
        <v>100</v>
      </c>
    </row>
    <row r="27" spans="1:6" ht="12.75">
      <c r="A27" s="17" t="s">
        <v>24</v>
      </c>
      <c r="B27" s="18">
        <v>57465</v>
      </c>
      <c r="C27" s="18">
        <v>72630</v>
      </c>
      <c r="D27" s="19">
        <v>79.12019826517968</v>
      </c>
      <c r="E27" s="19">
        <v>79.40177782685512</v>
      </c>
      <c r="F27" s="2">
        <v>100</v>
      </c>
    </row>
    <row r="28" spans="1:6" ht="12.75">
      <c r="A28" s="17" t="s">
        <v>18</v>
      </c>
      <c r="B28" s="18">
        <v>55751</v>
      </c>
      <c r="C28" s="18">
        <v>74367</v>
      </c>
      <c r="D28" s="19">
        <v>74.96739145050896</v>
      </c>
      <c r="E28" s="19">
        <v>73.89222681186631</v>
      </c>
      <c r="F28" s="2">
        <v>100</v>
      </c>
    </row>
    <row r="29" spans="1:6" ht="12.75">
      <c r="A29" s="17" t="s">
        <v>12</v>
      </c>
      <c r="B29" s="18">
        <v>4973</v>
      </c>
      <c r="C29" s="18">
        <v>7200</v>
      </c>
      <c r="D29" s="19">
        <v>69.06944444444446</v>
      </c>
      <c r="E29" s="19">
        <v>70.63888888888889</v>
      </c>
      <c r="F29" s="2">
        <v>100</v>
      </c>
    </row>
    <row r="30" spans="1:6" ht="12.75">
      <c r="A30" s="17" t="s">
        <v>23</v>
      </c>
      <c r="B30" s="18">
        <v>5577</v>
      </c>
      <c r="C30" s="18">
        <v>8161</v>
      </c>
      <c r="D30" s="19">
        <v>68.33721357676755</v>
      </c>
      <c r="E30" s="21">
        <v>72.46144355336213</v>
      </c>
      <c r="F30" s="2">
        <v>100</v>
      </c>
    </row>
    <row r="31" spans="1:6" ht="12.75">
      <c r="A31" s="17" t="s">
        <v>13</v>
      </c>
      <c r="B31" s="18">
        <v>3229</v>
      </c>
      <c r="C31" s="18">
        <v>4822</v>
      </c>
      <c r="D31" s="19">
        <v>66.9639153878059</v>
      </c>
      <c r="E31" s="19">
        <v>66.0099543757777</v>
      </c>
      <c r="F31" s="2">
        <v>100</v>
      </c>
    </row>
    <row r="32" spans="1:6" ht="12.75">
      <c r="A32" s="22" t="s">
        <v>21</v>
      </c>
      <c r="B32" s="23">
        <v>2073</v>
      </c>
      <c r="C32" s="23">
        <v>3334</v>
      </c>
      <c r="D32" s="19">
        <v>62.17756448710258</v>
      </c>
      <c r="E32" s="19">
        <v>65.65686862627474</v>
      </c>
      <c r="F32" s="2">
        <v>100</v>
      </c>
    </row>
    <row r="33" spans="1:6" ht="12.75">
      <c r="A33" s="22" t="s">
        <v>9</v>
      </c>
      <c r="B33" s="23">
        <v>559</v>
      </c>
      <c r="C33" s="23">
        <v>952</v>
      </c>
      <c r="D33" s="19">
        <v>58.71848739495798</v>
      </c>
      <c r="E33" s="19">
        <v>64.49579831932773</v>
      </c>
      <c r="F33" s="2">
        <v>100</v>
      </c>
    </row>
    <row r="34" spans="1:6" ht="12.75">
      <c r="A34" s="22"/>
      <c r="B34" s="23"/>
      <c r="C34" s="23"/>
      <c r="D34" s="19"/>
      <c r="E34" s="19"/>
      <c r="F34" s="2">
        <v>100</v>
      </c>
    </row>
    <row r="35" spans="1:6" ht="12.75">
      <c r="A35" s="22" t="s">
        <v>57</v>
      </c>
      <c r="B35" s="23">
        <v>58</v>
      </c>
      <c r="C35" s="23">
        <v>22</v>
      </c>
      <c r="D35" s="19">
        <v>263.6363636363636</v>
      </c>
      <c r="E35" s="19">
        <v>236.36363636363637</v>
      </c>
      <c r="F35" s="2">
        <v>100</v>
      </c>
    </row>
    <row r="36" spans="1:6" ht="12.75">
      <c r="A36" s="17" t="s">
        <v>29</v>
      </c>
      <c r="B36" s="18">
        <v>3687</v>
      </c>
      <c r="C36" s="18">
        <v>3816</v>
      </c>
      <c r="D36" s="19">
        <v>96.61949685534591</v>
      </c>
      <c r="E36" s="19">
        <v>95.67610062893081</v>
      </c>
      <c r="F36" s="2">
        <v>100</v>
      </c>
    </row>
    <row r="37" spans="1:6" ht="12.75">
      <c r="A37" s="17" t="s">
        <v>30</v>
      </c>
      <c r="B37" s="18">
        <v>6252</v>
      </c>
      <c r="C37" s="18">
        <v>7196</v>
      </c>
      <c r="D37" s="19">
        <v>86.881600889383</v>
      </c>
      <c r="E37" s="19">
        <v>83.27203378286337</v>
      </c>
      <c r="F37" s="2">
        <v>100</v>
      </c>
    </row>
    <row r="38" spans="1:6" ht="12.75">
      <c r="A38" s="17" t="s">
        <v>31</v>
      </c>
      <c r="B38" s="18">
        <v>138</v>
      </c>
      <c r="C38" s="18">
        <v>181</v>
      </c>
      <c r="D38" s="19">
        <v>76.24309392265194</v>
      </c>
      <c r="E38" s="19">
        <v>78.45303867403315</v>
      </c>
      <c r="F38" s="2">
        <v>100</v>
      </c>
    </row>
    <row r="39" spans="1:6" ht="12.75">
      <c r="A39" s="17"/>
      <c r="B39" s="18"/>
      <c r="C39" s="18"/>
      <c r="D39" s="19"/>
      <c r="E39" s="19"/>
      <c r="F39" s="2">
        <v>100</v>
      </c>
    </row>
    <row r="40" spans="1:6" ht="12.75">
      <c r="A40" s="17" t="s">
        <v>50</v>
      </c>
      <c r="B40" s="18">
        <v>341294</v>
      </c>
      <c r="C40" s="18">
        <v>289974</v>
      </c>
      <c r="D40" s="19">
        <v>117.6981384537924</v>
      </c>
      <c r="E40" s="19">
        <v>110.29185242235289</v>
      </c>
      <c r="F40" s="2">
        <v>100</v>
      </c>
    </row>
    <row r="41" spans="1:6" ht="12.75">
      <c r="A41" s="17" t="s">
        <v>35</v>
      </c>
      <c r="B41" s="18">
        <v>4081</v>
      </c>
      <c r="C41" s="18">
        <v>3951</v>
      </c>
      <c r="D41" s="19">
        <v>103.29030625158188</v>
      </c>
      <c r="E41" s="19">
        <v>100.09746588693957</v>
      </c>
      <c r="F41" s="2">
        <v>100</v>
      </c>
    </row>
    <row r="42" spans="1:6" ht="13">
      <c r="A42" s="17" t="s">
        <v>34</v>
      </c>
      <c r="B42" s="18">
        <v>10787</v>
      </c>
      <c r="C42" s="18">
        <v>11957</v>
      </c>
      <c r="D42" s="19">
        <v>90.21493685707117</v>
      </c>
      <c r="E42" s="19">
        <v>92.19282158763427</v>
      </c>
      <c r="F42" s="2">
        <v>100</v>
      </c>
    </row>
    <row r="43" spans="1:6" ht="13">
      <c r="A43" s="17" t="s">
        <v>32</v>
      </c>
      <c r="B43" s="18">
        <v>5060</v>
      </c>
      <c r="C43" s="18">
        <v>5657</v>
      </c>
      <c r="D43" s="19">
        <v>89.44670319957575</v>
      </c>
      <c r="E43" s="19">
        <v>86.73433671683584</v>
      </c>
      <c r="F43" s="2">
        <v>100</v>
      </c>
    </row>
    <row r="44" spans="1:6" ht="13">
      <c r="A44" s="17" t="s">
        <v>33</v>
      </c>
      <c r="B44" s="18">
        <v>1026</v>
      </c>
      <c r="C44" s="18">
        <v>1333</v>
      </c>
      <c r="D44" s="19">
        <v>76.96924231057764</v>
      </c>
      <c r="E44" s="19">
        <v>69.01725431357839</v>
      </c>
      <c r="F44" s="2">
        <v>100</v>
      </c>
    </row>
    <row r="46" ht="15.65" customHeight="1">
      <c r="A46" s="25" t="s">
        <v>55</v>
      </c>
    </row>
    <row r="47" ht="14.25">
      <c r="A47" s="26" t="s">
        <v>56</v>
      </c>
    </row>
    <row r="48" ht="14.25">
      <c r="A48" s="25" t="s">
        <v>25</v>
      </c>
    </row>
    <row r="49" spans="1:10" ht="14.25">
      <c r="A49" s="2" t="s">
        <v>40</v>
      </c>
      <c r="J49" s="27"/>
    </row>
  </sheetData>
  <mergeCells count="3">
    <mergeCell ref="D3:F3"/>
    <mergeCell ref="B3:B4"/>
    <mergeCell ref="C3:C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5"/>
  <sheetViews>
    <sheetView showGridLines="0" workbookViewId="0" topLeftCell="A11">
      <selection activeCell="F41" sqref="F41"/>
    </sheetView>
  </sheetViews>
  <sheetFormatPr defaultColWidth="9.00390625" defaultRowHeight="14.25"/>
  <cols>
    <col min="1" max="1" width="38.375" style="2" bestFit="1" customWidth="1"/>
    <col min="2" max="2" width="15.875" style="2" bestFit="1" customWidth="1"/>
    <col min="3" max="3" width="24.125" style="2" bestFit="1" customWidth="1"/>
    <col min="4" max="4" width="15.625" style="2" bestFit="1" customWidth="1"/>
    <col min="5" max="5" width="10.50390625" style="2" bestFit="1" customWidth="1"/>
    <col min="6" max="251" width="9.00390625" style="2" customWidth="1"/>
    <col min="252" max="252" width="38.375" style="2" bestFit="1" customWidth="1"/>
    <col min="253" max="253" width="15.875" style="2" bestFit="1" customWidth="1"/>
    <col min="254" max="254" width="24.125" style="2" bestFit="1" customWidth="1"/>
    <col min="255" max="507" width="9.00390625" style="2" customWidth="1"/>
    <col min="508" max="508" width="38.375" style="2" bestFit="1" customWidth="1"/>
    <col min="509" max="509" width="15.875" style="2" bestFit="1" customWidth="1"/>
    <col min="510" max="510" width="24.125" style="2" bestFit="1" customWidth="1"/>
    <col min="511" max="763" width="9.00390625" style="2" customWidth="1"/>
    <col min="764" max="764" width="38.375" style="2" bestFit="1" customWidth="1"/>
    <col min="765" max="765" width="15.875" style="2" bestFit="1" customWidth="1"/>
    <col min="766" max="766" width="24.125" style="2" bestFit="1" customWidth="1"/>
    <col min="767" max="1019" width="9.00390625" style="2" customWidth="1"/>
    <col min="1020" max="1020" width="38.375" style="2" bestFit="1" customWidth="1"/>
    <col min="1021" max="1021" width="15.875" style="2" bestFit="1" customWidth="1"/>
    <col min="1022" max="1022" width="24.125" style="2" bestFit="1" customWidth="1"/>
    <col min="1023" max="1275" width="9.00390625" style="2" customWidth="1"/>
    <col min="1276" max="1276" width="38.375" style="2" bestFit="1" customWidth="1"/>
    <col min="1277" max="1277" width="15.875" style="2" bestFit="1" customWidth="1"/>
    <col min="1278" max="1278" width="24.125" style="2" bestFit="1" customWidth="1"/>
    <col min="1279" max="1531" width="9.00390625" style="2" customWidth="1"/>
    <col min="1532" max="1532" width="38.375" style="2" bestFit="1" customWidth="1"/>
    <col min="1533" max="1533" width="15.875" style="2" bestFit="1" customWidth="1"/>
    <col min="1534" max="1534" width="24.125" style="2" bestFit="1" customWidth="1"/>
    <col min="1535" max="1787" width="9.00390625" style="2" customWidth="1"/>
    <col min="1788" max="1788" width="38.375" style="2" bestFit="1" customWidth="1"/>
    <col min="1789" max="1789" width="15.875" style="2" bestFit="1" customWidth="1"/>
    <col min="1790" max="1790" width="24.125" style="2" bestFit="1" customWidth="1"/>
    <col min="1791" max="2043" width="9.00390625" style="2" customWidth="1"/>
    <col min="2044" max="2044" width="38.375" style="2" bestFit="1" customWidth="1"/>
    <col min="2045" max="2045" width="15.875" style="2" bestFit="1" customWidth="1"/>
    <col min="2046" max="2046" width="24.125" style="2" bestFit="1" customWidth="1"/>
    <col min="2047" max="2299" width="9.00390625" style="2" customWidth="1"/>
    <col min="2300" max="2300" width="38.375" style="2" bestFit="1" customWidth="1"/>
    <col min="2301" max="2301" width="15.875" style="2" bestFit="1" customWidth="1"/>
    <col min="2302" max="2302" width="24.125" style="2" bestFit="1" customWidth="1"/>
    <col min="2303" max="2555" width="9.00390625" style="2" customWidth="1"/>
    <col min="2556" max="2556" width="38.375" style="2" bestFit="1" customWidth="1"/>
    <col min="2557" max="2557" width="15.875" style="2" bestFit="1" customWidth="1"/>
    <col min="2558" max="2558" width="24.125" style="2" bestFit="1" customWidth="1"/>
    <col min="2559" max="2811" width="9.00390625" style="2" customWidth="1"/>
    <col min="2812" max="2812" width="38.375" style="2" bestFit="1" customWidth="1"/>
    <col min="2813" max="2813" width="15.875" style="2" bestFit="1" customWidth="1"/>
    <col min="2814" max="2814" width="24.125" style="2" bestFit="1" customWidth="1"/>
    <col min="2815" max="3067" width="9.00390625" style="2" customWidth="1"/>
    <col min="3068" max="3068" width="38.375" style="2" bestFit="1" customWidth="1"/>
    <col min="3069" max="3069" width="15.875" style="2" bestFit="1" customWidth="1"/>
    <col min="3070" max="3070" width="24.125" style="2" bestFit="1" customWidth="1"/>
    <col min="3071" max="3323" width="9.00390625" style="2" customWidth="1"/>
    <col min="3324" max="3324" width="38.375" style="2" bestFit="1" customWidth="1"/>
    <col min="3325" max="3325" width="15.875" style="2" bestFit="1" customWidth="1"/>
    <col min="3326" max="3326" width="24.125" style="2" bestFit="1" customWidth="1"/>
    <col min="3327" max="3579" width="9.00390625" style="2" customWidth="1"/>
    <col min="3580" max="3580" width="38.375" style="2" bestFit="1" customWidth="1"/>
    <col min="3581" max="3581" width="15.875" style="2" bestFit="1" customWidth="1"/>
    <col min="3582" max="3582" width="24.125" style="2" bestFit="1" customWidth="1"/>
    <col min="3583" max="3835" width="9.00390625" style="2" customWidth="1"/>
    <col min="3836" max="3836" width="38.375" style="2" bestFit="1" customWidth="1"/>
    <col min="3837" max="3837" width="15.875" style="2" bestFit="1" customWidth="1"/>
    <col min="3838" max="3838" width="24.125" style="2" bestFit="1" customWidth="1"/>
    <col min="3839" max="4091" width="9.00390625" style="2" customWidth="1"/>
    <col min="4092" max="4092" width="38.375" style="2" bestFit="1" customWidth="1"/>
    <col min="4093" max="4093" width="15.875" style="2" bestFit="1" customWidth="1"/>
    <col min="4094" max="4094" width="24.125" style="2" bestFit="1" customWidth="1"/>
    <col min="4095" max="4347" width="9.00390625" style="2" customWidth="1"/>
    <col min="4348" max="4348" width="38.375" style="2" bestFit="1" customWidth="1"/>
    <col min="4349" max="4349" width="15.875" style="2" bestFit="1" customWidth="1"/>
    <col min="4350" max="4350" width="24.125" style="2" bestFit="1" customWidth="1"/>
    <col min="4351" max="4603" width="9.00390625" style="2" customWidth="1"/>
    <col min="4604" max="4604" width="38.375" style="2" bestFit="1" customWidth="1"/>
    <col min="4605" max="4605" width="15.875" style="2" bestFit="1" customWidth="1"/>
    <col min="4606" max="4606" width="24.125" style="2" bestFit="1" customWidth="1"/>
    <col min="4607" max="4859" width="9.00390625" style="2" customWidth="1"/>
    <col min="4860" max="4860" width="38.375" style="2" bestFit="1" customWidth="1"/>
    <col min="4861" max="4861" width="15.875" style="2" bestFit="1" customWidth="1"/>
    <col min="4862" max="4862" width="24.125" style="2" bestFit="1" customWidth="1"/>
    <col min="4863" max="5115" width="9.00390625" style="2" customWidth="1"/>
    <col min="5116" max="5116" width="38.375" style="2" bestFit="1" customWidth="1"/>
    <col min="5117" max="5117" width="15.875" style="2" bestFit="1" customWidth="1"/>
    <col min="5118" max="5118" width="24.125" style="2" bestFit="1" customWidth="1"/>
    <col min="5119" max="5371" width="9.00390625" style="2" customWidth="1"/>
    <col min="5372" max="5372" width="38.375" style="2" bestFit="1" customWidth="1"/>
    <col min="5373" max="5373" width="15.875" style="2" bestFit="1" customWidth="1"/>
    <col min="5374" max="5374" width="24.125" style="2" bestFit="1" customWidth="1"/>
    <col min="5375" max="5627" width="9.00390625" style="2" customWidth="1"/>
    <col min="5628" max="5628" width="38.375" style="2" bestFit="1" customWidth="1"/>
    <col min="5629" max="5629" width="15.875" style="2" bestFit="1" customWidth="1"/>
    <col min="5630" max="5630" width="24.125" style="2" bestFit="1" customWidth="1"/>
    <col min="5631" max="5883" width="9.00390625" style="2" customWidth="1"/>
    <col min="5884" max="5884" width="38.375" style="2" bestFit="1" customWidth="1"/>
    <col min="5885" max="5885" width="15.875" style="2" bestFit="1" customWidth="1"/>
    <col min="5886" max="5886" width="24.125" style="2" bestFit="1" customWidth="1"/>
    <col min="5887" max="6139" width="9.00390625" style="2" customWidth="1"/>
    <col min="6140" max="6140" width="38.375" style="2" bestFit="1" customWidth="1"/>
    <col min="6141" max="6141" width="15.875" style="2" bestFit="1" customWidth="1"/>
    <col min="6142" max="6142" width="24.125" style="2" bestFit="1" customWidth="1"/>
    <col min="6143" max="6395" width="9.00390625" style="2" customWidth="1"/>
    <col min="6396" max="6396" width="38.375" style="2" bestFit="1" customWidth="1"/>
    <col min="6397" max="6397" width="15.875" style="2" bestFit="1" customWidth="1"/>
    <col min="6398" max="6398" width="24.125" style="2" bestFit="1" customWidth="1"/>
    <col min="6399" max="6651" width="9.00390625" style="2" customWidth="1"/>
    <col min="6652" max="6652" width="38.375" style="2" bestFit="1" customWidth="1"/>
    <col min="6653" max="6653" width="15.875" style="2" bestFit="1" customWidth="1"/>
    <col min="6654" max="6654" width="24.125" style="2" bestFit="1" customWidth="1"/>
    <col min="6655" max="6907" width="9.00390625" style="2" customWidth="1"/>
    <col min="6908" max="6908" width="38.375" style="2" bestFit="1" customWidth="1"/>
    <col min="6909" max="6909" width="15.875" style="2" bestFit="1" customWidth="1"/>
    <col min="6910" max="6910" width="24.125" style="2" bestFit="1" customWidth="1"/>
    <col min="6911" max="7163" width="9.00390625" style="2" customWidth="1"/>
    <col min="7164" max="7164" width="38.375" style="2" bestFit="1" customWidth="1"/>
    <col min="7165" max="7165" width="15.875" style="2" bestFit="1" customWidth="1"/>
    <col min="7166" max="7166" width="24.125" style="2" bestFit="1" customWidth="1"/>
    <col min="7167" max="7419" width="9.00390625" style="2" customWidth="1"/>
    <col min="7420" max="7420" width="38.375" style="2" bestFit="1" customWidth="1"/>
    <col min="7421" max="7421" width="15.875" style="2" bestFit="1" customWidth="1"/>
    <col min="7422" max="7422" width="24.125" style="2" bestFit="1" customWidth="1"/>
    <col min="7423" max="7675" width="9.00390625" style="2" customWidth="1"/>
    <col min="7676" max="7676" width="38.375" style="2" bestFit="1" customWidth="1"/>
    <col min="7677" max="7677" width="15.875" style="2" bestFit="1" customWidth="1"/>
    <col min="7678" max="7678" width="24.125" style="2" bestFit="1" customWidth="1"/>
    <col min="7679" max="7931" width="9.00390625" style="2" customWidth="1"/>
    <col min="7932" max="7932" width="38.375" style="2" bestFit="1" customWidth="1"/>
    <col min="7933" max="7933" width="15.875" style="2" bestFit="1" customWidth="1"/>
    <col min="7934" max="7934" width="24.125" style="2" bestFit="1" customWidth="1"/>
    <col min="7935" max="8187" width="9.00390625" style="2" customWidth="1"/>
    <col min="8188" max="8188" width="38.375" style="2" bestFit="1" customWidth="1"/>
    <col min="8189" max="8189" width="15.875" style="2" bestFit="1" customWidth="1"/>
    <col min="8190" max="8190" width="24.125" style="2" bestFit="1" customWidth="1"/>
    <col min="8191" max="8443" width="9.00390625" style="2" customWidth="1"/>
    <col min="8444" max="8444" width="38.375" style="2" bestFit="1" customWidth="1"/>
    <col min="8445" max="8445" width="15.875" style="2" bestFit="1" customWidth="1"/>
    <col min="8446" max="8446" width="24.125" style="2" bestFit="1" customWidth="1"/>
    <col min="8447" max="8699" width="9.00390625" style="2" customWidth="1"/>
    <col min="8700" max="8700" width="38.375" style="2" bestFit="1" customWidth="1"/>
    <col min="8701" max="8701" width="15.875" style="2" bestFit="1" customWidth="1"/>
    <col min="8702" max="8702" width="24.125" style="2" bestFit="1" customWidth="1"/>
    <col min="8703" max="8955" width="9.00390625" style="2" customWidth="1"/>
    <col min="8956" max="8956" width="38.375" style="2" bestFit="1" customWidth="1"/>
    <col min="8957" max="8957" width="15.875" style="2" bestFit="1" customWidth="1"/>
    <col min="8958" max="8958" width="24.125" style="2" bestFit="1" customWidth="1"/>
    <col min="8959" max="9211" width="9.00390625" style="2" customWidth="1"/>
    <col min="9212" max="9212" width="38.375" style="2" bestFit="1" customWidth="1"/>
    <col min="9213" max="9213" width="15.875" style="2" bestFit="1" customWidth="1"/>
    <col min="9214" max="9214" width="24.125" style="2" bestFit="1" customWidth="1"/>
    <col min="9215" max="9467" width="9.00390625" style="2" customWidth="1"/>
    <col min="9468" max="9468" width="38.375" style="2" bestFit="1" customWidth="1"/>
    <col min="9469" max="9469" width="15.875" style="2" bestFit="1" customWidth="1"/>
    <col min="9470" max="9470" width="24.125" style="2" bestFit="1" customWidth="1"/>
    <col min="9471" max="9723" width="9.00390625" style="2" customWidth="1"/>
    <col min="9724" max="9724" width="38.375" style="2" bestFit="1" customWidth="1"/>
    <col min="9725" max="9725" width="15.875" style="2" bestFit="1" customWidth="1"/>
    <col min="9726" max="9726" width="24.125" style="2" bestFit="1" customWidth="1"/>
    <col min="9727" max="9979" width="9.00390625" style="2" customWidth="1"/>
    <col min="9980" max="9980" width="38.375" style="2" bestFit="1" customWidth="1"/>
    <col min="9981" max="9981" width="15.875" style="2" bestFit="1" customWidth="1"/>
    <col min="9982" max="9982" width="24.125" style="2" bestFit="1" customWidth="1"/>
    <col min="9983" max="10235" width="9.00390625" style="2" customWidth="1"/>
    <col min="10236" max="10236" width="38.375" style="2" bestFit="1" customWidth="1"/>
    <col min="10237" max="10237" width="15.875" style="2" bestFit="1" customWidth="1"/>
    <col min="10238" max="10238" width="24.125" style="2" bestFit="1" customWidth="1"/>
    <col min="10239" max="10491" width="9.00390625" style="2" customWidth="1"/>
    <col min="10492" max="10492" width="38.375" style="2" bestFit="1" customWidth="1"/>
    <col min="10493" max="10493" width="15.875" style="2" bestFit="1" customWidth="1"/>
    <col min="10494" max="10494" width="24.125" style="2" bestFit="1" customWidth="1"/>
    <col min="10495" max="10747" width="9.00390625" style="2" customWidth="1"/>
    <col min="10748" max="10748" width="38.375" style="2" bestFit="1" customWidth="1"/>
    <col min="10749" max="10749" width="15.875" style="2" bestFit="1" customWidth="1"/>
    <col min="10750" max="10750" width="24.125" style="2" bestFit="1" customWidth="1"/>
    <col min="10751" max="11003" width="9.00390625" style="2" customWidth="1"/>
    <col min="11004" max="11004" width="38.375" style="2" bestFit="1" customWidth="1"/>
    <col min="11005" max="11005" width="15.875" style="2" bestFit="1" customWidth="1"/>
    <col min="11006" max="11006" width="24.125" style="2" bestFit="1" customWidth="1"/>
    <col min="11007" max="11259" width="9.00390625" style="2" customWidth="1"/>
    <col min="11260" max="11260" width="38.375" style="2" bestFit="1" customWidth="1"/>
    <col min="11261" max="11261" width="15.875" style="2" bestFit="1" customWidth="1"/>
    <col min="11262" max="11262" width="24.125" style="2" bestFit="1" customWidth="1"/>
    <col min="11263" max="11515" width="9.00390625" style="2" customWidth="1"/>
    <col min="11516" max="11516" width="38.375" style="2" bestFit="1" customWidth="1"/>
    <col min="11517" max="11517" width="15.875" style="2" bestFit="1" customWidth="1"/>
    <col min="11518" max="11518" width="24.125" style="2" bestFit="1" customWidth="1"/>
    <col min="11519" max="11771" width="9.00390625" style="2" customWidth="1"/>
    <col min="11772" max="11772" width="38.375" style="2" bestFit="1" customWidth="1"/>
    <col min="11773" max="11773" width="15.875" style="2" bestFit="1" customWidth="1"/>
    <col min="11774" max="11774" width="24.125" style="2" bestFit="1" customWidth="1"/>
    <col min="11775" max="12027" width="9.00390625" style="2" customWidth="1"/>
    <col min="12028" max="12028" width="38.375" style="2" bestFit="1" customWidth="1"/>
    <col min="12029" max="12029" width="15.875" style="2" bestFit="1" customWidth="1"/>
    <col min="12030" max="12030" width="24.125" style="2" bestFit="1" customWidth="1"/>
    <col min="12031" max="12283" width="9.00390625" style="2" customWidth="1"/>
    <col min="12284" max="12284" width="38.375" style="2" bestFit="1" customWidth="1"/>
    <col min="12285" max="12285" width="15.875" style="2" bestFit="1" customWidth="1"/>
    <col min="12286" max="12286" width="24.125" style="2" bestFit="1" customWidth="1"/>
    <col min="12287" max="12539" width="9.00390625" style="2" customWidth="1"/>
    <col min="12540" max="12540" width="38.375" style="2" bestFit="1" customWidth="1"/>
    <col min="12541" max="12541" width="15.875" style="2" bestFit="1" customWidth="1"/>
    <col min="12542" max="12542" width="24.125" style="2" bestFit="1" customWidth="1"/>
    <col min="12543" max="12795" width="9.00390625" style="2" customWidth="1"/>
    <col min="12796" max="12796" width="38.375" style="2" bestFit="1" customWidth="1"/>
    <col min="12797" max="12797" width="15.875" style="2" bestFit="1" customWidth="1"/>
    <col min="12798" max="12798" width="24.125" style="2" bestFit="1" customWidth="1"/>
    <col min="12799" max="13051" width="9.00390625" style="2" customWidth="1"/>
    <col min="13052" max="13052" width="38.375" style="2" bestFit="1" customWidth="1"/>
    <col min="13053" max="13053" width="15.875" style="2" bestFit="1" customWidth="1"/>
    <col min="13054" max="13054" width="24.125" style="2" bestFit="1" customWidth="1"/>
    <col min="13055" max="13307" width="9.00390625" style="2" customWidth="1"/>
    <col min="13308" max="13308" width="38.375" style="2" bestFit="1" customWidth="1"/>
    <col min="13309" max="13309" width="15.875" style="2" bestFit="1" customWidth="1"/>
    <col min="13310" max="13310" width="24.125" style="2" bestFit="1" customWidth="1"/>
    <col min="13311" max="13563" width="9.00390625" style="2" customWidth="1"/>
    <col min="13564" max="13564" width="38.375" style="2" bestFit="1" customWidth="1"/>
    <col min="13565" max="13565" width="15.875" style="2" bestFit="1" customWidth="1"/>
    <col min="13566" max="13566" width="24.125" style="2" bestFit="1" customWidth="1"/>
    <col min="13567" max="13819" width="9.00390625" style="2" customWidth="1"/>
    <col min="13820" max="13820" width="38.375" style="2" bestFit="1" customWidth="1"/>
    <col min="13821" max="13821" width="15.875" style="2" bestFit="1" customWidth="1"/>
    <col min="13822" max="13822" width="24.125" style="2" bestFit="1" customWidth="1"/>
    <col min="13823" max="14075" width="9.00390625" style="2" customWidth="1"/>
    <col min="14076" max="14076" width="38.375" style="2" bestFit="1" customWidth="1"/>
    <col min="14077" max="14077" width="15.875" style="2" bestFit="1" customWidth="1"/>
    <col min="14078" max="14078" width="24.125" style="2" bestFit="1" customWidth="1"/>
    <col min="14079" max="14331" width="9.00390625" style="2" customWidth="1"/>
    <col min="14332" max="14332" width="38.375" style="2" bestFit="1" customWidth="1"/>
    <col min="14333" max="14333" width="15.875" style="2" bestFit="1" customWidth="1"/>
    <col min="14334" max="14334" width="24.125" style="2" bestFit="1" customWidth="1"/>
    <col min="14335" max="14587" width="9.00390625" style="2" customWidth="1"/>
    <col min="14588" max="14588" width="38.375" style="2" bestFit="1" customWidth="1"/>
    <col min="14589" max="14589" width="15.875" style="2" bestFit="1" customWidth="1"/>
    <col min="14590" max="14590" width="24.125" style="2" bestFit="1" customWidth="1"/>
    <col min="14591" max="14843" width="9.00390625" style="2" customWidth="1"/>
    <col min="14844" max="14844" width="38.375" style="2" bestFit="1" customWidth="1"/>
    <col min="14845" max="14845" width="15.875" style="2" bestFit="1" customWidth="1"/>
    <col min="14846" max="14846" width="24.125" style="2" bestFit="1" customWidth="1"/>
    <col min="14847" max="15099" width="9.00390625" style="2" customWidth="1"/>
    <col min="15100" max="15100" width="38.375" style="2" bestFit="1" customWidth="1"/>
    <col min="15101" max="15101" width="15.875" style="2" bestFit="1" customWidth="1"/>
    <col min="15102" max="15102" width="24.125" style="2" bestFit="1" customWidth="1"/>
    <col min="15103" max="15355" width="9.00390625" style="2" customWidth="1"/>
    <col min="15356" max="15356" width="38.375" style="2" bestFit="1" customWidth="1"/>
    <col min="15357" max="15357" width="15.875" style="2" bestFit="1" customWidth="1"/>
    <col min="15358" max="15358" width="24.125" style="2" bestFit="1" customWidth="1"/>
    <col min="15359" max="15611" width="9.00390625" style="2" customWidth="1"/>
    <col min="15612" max="15612" width="38.375" style="2" bestFit="1" customWidth="1"/>
    <col min="15613" max="15613" width="15.875" style="2" bestFit="1" customWidth="1"/>
    <col min="15614" max="15614" width="24.125" style="2" bestFit="1" customWidth="1"/>
    <col min="15615" max="15867" width="9.00390625" style="2" customWidth="1"/>
    <col min="15868" max="15868" width="38.375" style="2" bestFit="1" customWidth="1"/>
    <col min="15869" max="15869" width="15.875" style="2" bestFit="1" customWidth="1"/>
    <col min="15870" max="15870" width="24.125" style="2" bestFit="1" customWidth="1"/>
    <col min="15871" max="16123" width="9.00390625" style="2" customWidth="1"/>
    <col min="16124" max="16124" width="38.375" style="2" bestFit="1" customWidth="1"/>
    <col min="16125" max="16125" width="15.875" style="2" bestFit="1" customWidth="1"/>
    <col min="16126" max="16126" width="24.125" style="2" bestFit="1" customWidth="1"/>
    <col min="16127" max="16379" width="9.00390625" style="2" customWidth="1"/>
    <col min="16380" max="16384" width="9.00390625" style="2" customWidth="1"/>
  </cols>
  <sheetData>
    <row r="1" ht="12.75"/>
    <row r="2" ht="12.75">
      <c r="A2" s="1" t="s">
        <v>52</v>
      </c>
    </row>
    <row r="3" ht="12.75"/>
    <row r="4" spans="2:4" ht="12.75">
      <c r="B4" s="57">
        <v>2022</v>
      </c>
      <c r="C4" s="57"/>
      <c r="D4" s="57"/>
    </row>
    <row r="5" spans="1:4" ht="37" customHeight="1">
      <c r="A5" s="3"/>
      <c r="B5" s="28" t="s">
        <v>37</v>
      </c>
      <c r="C5" s="28" t="s">
        <v>44</v>
      </c>
      <c r="D5" s="28" t="s">
        <v>36</v>
      </c>
    </row>
    <row r="6" spans="1:5" ht="11.5" customHeight="1">
      <c r="A6" s="29" t="s">
        <v>41</v>
      </c>
      <c r="B6" s="9">
        <v>521865</v>
      </c>
      <c r="C6" s="30">
        <v>116.7952443104441</v>
      </c>
      <c r="D6" s="30">
        <v>108.22983450091613</v>
      </c>
      <c r="E6" s="31">
        <f>100000/C6</f>
        <v>856.1992450154734</v>
      </c>
    </row>
    <row r="7" spans="1:5" ht="12.75">
      <c r="A7" s="32"/>
      <c r="B7" s="14"/>
      <c r="C7" s="33"/>
      <c r="D7" s="33"/>
      <c r="E7" s="34"/>
    </row>
    <row r="8" spans="1:5" ht="12.75">
      <c r="A8" s="35" t="s">
        <v>13</v>
      </c>
      <c r="B8" s="18">
        <v>4822</v>
      </c>
      <c r="C8" s="36">
        <v>257.07</v>
      </c>
      <c r="D8" s="36">
        <v>172.14</v>
      </c>
      <c r="E8" s="34"/>
    </row>
    <row r="9" spans="1:5" ht="12.75">
      <c r="A9" s="35" t="s">
        <v>12</v>
      </c>
      <c r="B9" s="18">
        <v>7200</v>
      </c>
      <c r="C9" s="36">
        <v>256.59</v>
      </c>
      <c r="D9" s="36">
        <v>177.23</v>
      </c>
      <c r="E9" s="34"/>
    </row>
    <row r="10" spans="1:5" ht="12.75">
      <c r="A10" s="35" t="s">
        <v>21</v>
      </c>
      <c r="B10" s="18">
        <v>3334</v>
      </c>
      <c r="C10" s="36">
        <v>250.34</v>
      </c>
      <c r="D10" s="36">
        <v>155.65</v>
      </c>
      <c r="E10" s="34"/>
    </row>
    <row r="11" spans="1:5" ht="12.75">
      <c r="A11" s="35" t="s">
        <v>6</v>
      </c>
      <c r="B11" s="18">
        <v>87511</v>
      </c>
      <c r="C11" s="36">
        <v>232.41</v>
      </c>
      <c r="D11" s="36">
        <v>190.48</v>
      </c>
      <c r="E11" s="34"/>
    </row>
    <row r="12" spans="1:5" ht="12.75">
      <c r="A12" s="35" t="s">
        <v>2</v>
      </c>
      <c r="B12" s="18">
        <v>11653</v>
      </c>
      <c r="C12" s="37">
        <v>214.42</v>
      </c>
      <c r="D12" s="37">
        <v>181.04</v>
      </c>
      <c r="E12" s="34"/>
    </row>
    <row r="13" spans="1:5" ht="12.75">
      <c r="A13" s="35" t="s">
        <v>26</v>
      </c>
      <c r="B13" s="18">
        <v>20373</v>
      </c>
      <c r="C13" s="36">
        <v>193.72</v>
      </c>
      <c r="D13" s="36">
        <v>181.16</v>
      </c>
      <c r="E13" s="34"/>
    </row>
    <row r="14" spans="1:5" ht="12.75">
      <c r="A14" s="35" t="s">
        <v>10</v>
      </c>
      <c r="B14" s="18">
        <v>18691</v>
      </c>
      <c r="C14" s="36">
        <v>192.91</v>
      </c>
      <c r="D14" s="36">
        <v>199.68</v>
      </c>
      <c r="E14" s="34"/>
    </row>
    <row r="15" spans="1:5" ht="12.75">
      <c r="A15" s="35" t="s">
        <v>9</v>
      </c>
      <c r="B15" s="18">
        <v>952</v>
      </c>
      <c r="C15" s="36">
        <v>182.74</v>
      </c>
      <c r="D15" s="36">
        <v>107.3</v>
      </c>
      <c r="E15" s="34"/>
    </row>
    <row r="16" spans="1:5" ht="12.75">
      <c r="A16" s="35" t="s">
        <v>18</v>
      </c>
      <c r="B16" s="18">
        <v>74367</v>
      </c>
      <c r="C16" s="36">
        <v>156.78</v>
      </c>
      <c r="D16" s="36">
        <v>117.54</v>
      </c>
      <c r="E16" s="34"/>
    </row>
    <row r="17" spans="1:5" ht="12.75">
      <c r="A17" s="35" t="s">
        <v>5</v>
      </c>
      <c r="B17" s="18">
        <v>12673</v>
      </c>
      <c r="C17" s="36">
        <v>122.42</v>
      </c>
      <c r="D17" s="36">
        <v>120.77</v>
      </c>
      <c r="E17" s="34"/>
    </row>
    <row r="18" spans="1:5" ht="12.75">
      <c r="A18" s="35" t="s">
        <v>23</v>
      </c>
      <c r="B18" s="18">
        <v>8161</v>
      </c>
      <c r="C18" s="36">
        <v>119.33</v>
      </c>
      <c r="D18" s="36">
        <v>81.55</v>
      </c>
      <c r="E18" s="34"/>
    </row>
    <row r="19" spans="1:5" ht="12.75">
      <c r="A19" s="35" t="s">
        <v>4</v>
      </c>
      <c r="B19" s="18">
        <v>20571</v>
      </c>
      <c r="C19" s="36">
        <v>108.03</v>
      </c>
      <c r="D19" s="36">
        <v>121.21</v>
      </c>
      <c r="E19" s="34"/>
    </row>
    <row r="20" spans="1:5" ht="12.75">
      <c r="A20" s="35" t="s">
        <v>16</v>
      </c>
      <c r="B20" s="18">
        <v>3927</v>
      </c>
      <c r="C20" s="36">
        <v>101.68</v>
      </c>
      <c r="D20" s="36">
        <v>105.92</v>
      </c>
      <c r="E20" s="34"/>
    </row>
    <row r="21" spans="1:5" ht="12.75">
      <c r="A21" s="35" t="s">
        <v>19</v>
      </c>
      <c r="B21" s="18">
        <v>10175</v>
      </c>
      <c r="C21" s="36">
        <v>97.28</v>
      </c>
      <c r="D21" s="36">
        <v>100.63</v>
      </c>
      <c r="E21" s="34"/>
    </row>
    <row r="22" spans="1:5" ht="12.75">
      <c r="A22" s="35" t="s">
        <v>7</v>
      </c>
      <c r="B22" s="18">
        <v>8473</v>
      </c>
      <c r="C22" s="36">
        <v>94.37</v>
      </c>
      <c r="D22" s="36">
        <v>100.16</v>
      </c>
      <c r="E22" s="34"/>
    </row>
    <row r="23" spans="1:5" ht="12.75">
      <c r="A23" s="35" t="s">
        <v>17</v>
      </c>
      <c r="B23" s="18">
        <v>60670</v>
      </c>
      <c r="C23" s="36">
        <v>89.39</v>
      </c>
      <c r="D23" s="36">
        <v>106.34</v>
      </c>
      <c r="E23" s="34"/>
    </row>
    <row r="24" spans="1:5" ht="12.75">
      <c r="A24" s="35" t="s">
        <v>15</v>
      </c>
      <c r="B24" s="18">
        <v>51767</v>
      </c>
      <c r="C24" s="36">
        <v>87.7</v>
      </c>
      <c r="D24" s="36">
        <v>97.33</v>
      </c>
      <c r="E24" s="34"/>
    </row>
    <row r="25" spans="1:5" ht="12.75">
      <c r="A25" s="35" t="s">
        <v>24</v>
      </c>
      <c r="B25" s="18">
        <v>72630</v>
      </c>
      <c r="C25" s="36">
        <v>87.26</v>
      </c>
      <c r="D25" s="36">
        <v>69.04</v>
      </c>
      <c r="E25" s="34"/>
    </row>
    <row r="26" spans="1:5" ht="12.75">
      <c r="A26" s="35" t="s">
        <v>20</v>
      </c>
      <c r="B26" s="18">
        <v>4411</v>
      </c>
      <c r="C26" s="36">
        <v>87.17</v>
      </c>
      <c r="D26" s="36">
        <v>86.34</v>
      </c>
      <c r="E26" s="34"/>
    </row>
    <row r="27" spans="1:5" ht="12.75">
      <c r="A27" s="35" t="s">
        <v>0</v>
      </c>
      <c r="B27" s="23">
        <v>7964</v>
      </c>
      <c r="C27" s="36">
        <v>76.19</v>
      </c>
      <c r="D27" s="36">
        <v>80.5</v>
      </c>
      <c r="E27" s="34"/>
    </row>
    <row r="28" spans="1:5" ht="12.75">
      <c r="A28" s="35" t="s">
        <v>22</v>
      </c>
      <c r="B28" s="23">
        <v>4238</v>
      </c>
      <c r="C28" s="36">
        <v>72.16</v>
      </c>
      <c r="D28" s="36">
        <v>71.64</v>
      </c>
      <c r="E28" s="34"/>
    </row>
    <row r="29" spans="1:5" ht="12.75">
      <c r="A29" s="35" t="s">
        <v>8</v>
      </c>
      <c r="B29" s="18">
        <v>12469</v>
      </c>
      <c r="C29" s="36">
        <v>70.88</v>
      </c>
      <c r="D29" s="36">
        <v>63.89</v>
      </c>
      <c r="E29" s="34"/>
    </row>
    <row r="30" spans="1:5" ht="12.75">
      <c r="A30" s="35" t="s">
        <v>3</v>
      </c>
      <c r="B30" s="18">
        <v>1354</v>
      </c>
      <c r="C30" s="36">
        <v>64.26</v>
      </c>
      <c r="D30" s="36">
        <v>65.49</v>
      </c>
      <c r="E30" s="34"/>
    </row>
    <row r="31" spans="1:5" ht="12.75">
      <c r="A31" s="35" t="s">
        <v>1</v>
      </c>
      <c r="B31" s="18">
        <v>2991</v>
      </c>
      <c r="C31" s="36">
        <v>53.91</v>
      </c>
      <c r="D31" s="36">
        <v>51.57</v>
      </c>
      <c r="E31" s="34"/>
    </row>
    <row r="32" spans="1:5" ht="12.75">
      <c r="A32" s="35" t="s">
        <v>14</v>
      </c>
      <c r="B32" s="18">
        <v>424</v>
      </c>
      <c r="C32" s="36">
        <v>46.87</v>
      </c>
      <c r="D32" s="36">
        <v>105.89</v>
      </c>
      <c r="E32" s="34"/>
    </row>
    <row r="33" spans="1:5" ht="12.75">
      <c r="A33" s="35" t="s">
        <v>43</v>
      </c>
      <c r="B33" s="18" t="s">
        <v>54</v>
      </c>
      <c r="C33" s="36" t="s">
        <v>54</v>
      </c>
      <c r="D33" s="36">
        <v>95.11</v>
      </c>
      <c r="E33" s="34"/>
    </row>
    <row r="34" spans="1:5" ht="12.75">
      <c r="A34" s="35" t="s">
        <v>11</v>
      </c>
      <c r="B34" s="18" t="s">
        <v>54</v>
      </c>
      <c r="C34" s="36" t="s">
        <v>54</v>
      </c>
      <c r="D34" s="36">
        <v>109.24</v>
      </c>
      <c r="E34" s="34"/>
    </row>
    <row r="35" spans="1:5" ht="12.75">
      <c r="A35" s="35"/>
      <c r="B35" s="23"/>
      <c r="C35" s="36"/>
      <c r="D35" s="36"/>
      <c r="E35" s="34"/>
    </row>
    <row r="36" spans="1:5" ht="12.75">
      <c r="A36" s="35" t="s">
        <v>30</v>
      </c>
      <c r="B36" s="23">
        <v>7196</v>
      </c>
      <c r="C36" s="36">
        <v>82.35</v>
      </c>
      <c r="D36" s="36">
        <v>71.54</v>
      </c>
      <c r="E36" s="34"/>
    </row>
    <row r="37" spans="1:5" ht="12.75">
      <c r="A37" s="35" t="s">
        <v>29</v>
      </c>
      <c r="B37" s="18">
        <v>3816</v>
      </c>
      <c r="C37" s="36">
        <v>70.34</v>
      </c>
      <c r="D37" s="36">
        <v>67.96</v>
      </c>
      <c r="E37" s="34"/>
    </row>
    <row r="38" spans="1:5" ht="13">
      <c r="A38" s="35" t="s">
        <v>28</v>
      </c>
      <c r="B38" s="18">
        <v>22</v>
      </c>
      <c r="C38" s="36">
        <v>55.97</v>
      </c>
      <c r="D38" s="36">
        <v>147.55</v>
      </c>
      <c r="E38" s="34"/>
    </row>
    <row r="39" spans="1:5" ht="13">
      <c r="A39" s="35" t="s">
        <v>31</v>
      </c>
      <c r="B39" s="18">
        <v>181</v>
      </c>
      <c r="C39" s="36">
        <v>48.11</v>
      </c>
      <c r="D39" s="36">
        <v>36.68</v>
      </c>
      <c r="E39" s="34"/>
    </row>
    <row r="40" spans="1:5" ht="13">
      <c r="A40" s="35"/>
      <c r="B40" s="23"/>
      <c r="C40" s="36"/>
      <c r="D40" s="36"/>
      <c r="E40" s="34"/>
    </row>
    <row r="41" spans="1:5" ht="13">
      <c r="A41" s="35" t="s">
        <v>50</v>
      </c>
      <c r="B41" s="18">
        <v>289974</v>
      </c>
      <c r="C41" s="36">
        <v>342.43</v>
      </c>
      <c r="D41" s="36">
        <v>403.04</v>
      </c>
      <c r="E41" s="34"/>
    </row>
    <row r="42" spans="1:5" ht="13">
      <c r="A42" s="38" t="s">
        <v>33</v>
      </c>
      <c r="B42" s="18">
        <v>1333</v>
      </c>
      <c r="C42" s="39">
        <v>215.81</v>
      </c>
      <c r="D42" s="39">
        <v>166.1</v>
      </c>
      <c r="E42" s="34"/>
    </row>
    <row r="43" spans="1:5" ht="13">
      <c r="A43" s="35" t="s">
        <v>32</v>
      </c>
      <c r="B43" s="18">
        <v>5657</v>
      </c>
      <c r="C43" s="36">
        <v>202.5</v>
      </c>
      <c r="D43" s="36">
        <v>181.13</v>
      </c>
      <c r="E43" s="34"/>
    </row>
    <row r="44" spans="1:5" ht="13">
      <c r="A44" s="35" t="s">
        <v>34</v>
      </c>
      <c r="B44" s="18">
        <v>11957</v>
      </c>
      <c r="C44" s="36">
        <v>175.91</v>
      </c>
      <c r="D44" s="36">
        <v>158.7</v>
      </c>
      <c r="E44" s="34"/>
    </row>
    <row r="45" spans="1:5" ht="13">
      <c r="A45" s="35" t="s">
        <v>35</v>
      </c>
      <c r="B45" s="23">
        <v>3951</v>
      </c>
      <c r="C45" s="36" t="s">
        <v>54</v>
      </c>
      <c r="D45" s="36" t="s">
        <v>54</v>
      </c>
      <c r="E45" s="34"/>
    </row>
    <row r="46" ht="14.25">
      <c r="B46" s="24"/>
    </row>
    <row r="47" spans="1:2" ht="15.65" customHeight="1">
      <c r="A47" s="40" t="s">
        <v>55</v>
      </c>
      <c r="B47" s="14"/>
    </row>
    <row r="48" ht="14.25">
      <c r="A48" s="25" t="s">
        <v>25</v>
      </c>
    </row>
    <row r="49" ht="14.25">
      <c r="A49" s="2" t="s">
        <v>40</v>
      </c>
    </row>
    <row r="55" ht="14.25">
      <c r="E55" s="34"/>
    </row>
    <row r="56" ht="14.25">
      <c r="E56" s="34"/>
    </row>
    <row r="57" ht="14.25">
      <c r="E57" s="34"/>
    </row>
    <row r="58" ht="14.25">
      <c r="E58" s="34"/>
    </row>
    <row r="59" ht="14.25">
      <c r="E59" s="34"/>
    </row>
    <row r="60" ht="14.25">
      <c r="E60" s="34"/>
    </row>
    <row r="61" ht="14.25">
      <c r="E61" s="34"/>
    </row>
    <row r="62" ht="14.25">
      <c r="E62" s="34"/>
    </row>
    <row r="63" ht="14.25">
      <c r="E63" s="34"/>
    </row>
    <row r="64" ht="14.25">
      <c r="E64" s="34"/>
    </row>
    <row r="65" ht="14.25">
      <c r="E65" s="34"/>
    </row>
    <row r="66" ht="14.25">
      <c r="E66" s="34"/>
    </row>
    <row r="67" ht="14.25">
      <c r="E67" s="34"/>
    </row>
    <row r="68" ht="14.25">
      <c r="E68" s="34"/>
    </row>
    <row r="69" ht="14.25">
      <c r="E69" s="34"/>
    </row>
    <row r="70" ht="14.25">
      <c r="E70" s="34"/>
    </row>
    <row r="71" ht="14.25">
      <c r="E71" s="34"/>
    </row>
    <row r="72" ht="14.25">
      <c r="E72" s="34"/>
    </row>
    <row r="73" ht="14.25">
      <c r="E73" s="34"/>
    </row>
    <row r="74" ht="14.25">
      <c r="E74" s="34"/>
    </row>
    <row r="75" ht="14.25">
      <c r="E75" s="34"/>
    </row>
    <row r="76" ht="14.25">
      <c r="E76" s="34"/>
    </row>
    <row r="77" ht="14.25">
      <c r="E77" s="34"/>
    </row>
    <row r="78" ht="14.25">
      <c r="E78" s="34"/>
    </row>
    <row r="79" ht="14.25">
      <c r="E79" s="34"/>
    </row>
    <row r="80" ht="14.25">
      <c r="E80" s="34"/>
    </row>
    <row r="81" ht="14.25">
      <c r="E81" s="34"/>
    </row>
    <row r="82" ht="14.25">
      <c r="E82" s="34"/>
    </row>
    <row r="83" ht="14.25">
      <c r="E83" s="34"/>
    </row>
    <row r="84" ht="14.25">
      <c r="E84" s="34"/>
    </row>
    <row r="85" ht="14.25">
      <c r="E85" s="34"/>
    </row>
    <row r="86" ht="14.25">
      <c r="E86" s="34"/>
    </row>
    <row r="87" ht="14.25">
      <c r="E87" s="34"/>
    </row>
    <row r="88" ht="14.25">
      <c r="E88" s="34"/>
    </row>
    <row r="89" ht="14.25">
      <c r="E89" s="34"/>
    </row>
    <row r="90" ht="14.25">
      <c r="E90" s="34"/>
    </row>
    <row r="91" ht="14.25">
      <c r="E91" s="34"/>
    </row>
    <row r="92" ht="14.25">
      <c r="E92" s="34"/>
    </row>
    <row r="93" ht="14.25">
      <c r="E93" s="34"/>
    </row>
    <row r="94" ht="14.25">
      <c r="E94" s="34"/>
    </row>
    <row r="95" ht="14.25">
      <c r="E95" s="34"/>
    </row>
  </sheetData>
  <mergeCells count="1">
    <mergeCell ref="B4:D4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8"/>
  <sheetViews>
    <sheetView showGridLines="0" workbookViewId="0" topLeftCell="I1">
      <selection activeCell="N27" sqref="N27:N28"/>
    </sheetView>
  </sheetViews>
  <sheetFormatPr defaultColWidth="8.625" defaultRowHeight="14.25"/>
  <cols>
    <col min="1" max="1" width="20.125" style="27" customWidth="1"/>
    <col min="2" max="4" width="8.625" style="27" customWidth="1"/>
    <col min="5" max="5" width="9.125" style="27" bestFit="1" customWidth="1"/>
    <col min="6" max="16384" width="8.625" style="27" customWidth="1"/>
  </cols>
  <sheetData>
    <row r="1" spans="1:18" ht="63.75">
      <c r="A1" s="41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52"/>
      <c r="O1" s="52"/>
      <c r="P1" s="52"/>
      <c r="Q1" s="52"/>
      <c r="R1" s="52"/>
    </row>
    <row r="2" spans="14:18" ht="12.75">
      <c r="N2" s="52"/>
      <c r="O2" s="52"/>
      <c r="P2" s="52"/>
      <c r="Q2" s="52"/>
      <c r="R2" s="52"/>
    </row>
    <row r="3" spans="1:18" ht="12.75">
      <c r="A3" s="42"/>
      <c r="B3" s="42">
        <v>2010</v>
      </c>
      <c r="C3" s="42">
        <f aca="true" t="shared" si="0" ref="C3:L3">B3+1</f>
        <v>2011</v>
      </c>
      <c r="D3" s="42">
        <f t="shared" si="0"/>
        <v>2012</v>
      </c>
      <c r="E3" s="42">
        <f t="shared" si="0"/>
        <v>2013</v>
      </c>
      <c r="F3" s="42">
        <f t="shared" si="0"/>
        <v>2014</v>
      </c>
      <c r="G3" s="42">
        <f t="shared" si="0"/>
        <v>2015</v>
      </c>
      <c r="H3" s="42">
        <f t="shared" si="0"/>
        <v>2016</v>
      </c>
      <c r="I3" s="42">
        <f t="shared" si="0"/>
        <v>2017</v>
      </c>
      <c r="J3" s="42">
        <f t="shared" si="0"/>
        <v>2018</v>
      </c>
      <c r="K3" s="42">
        <f t="shared" si="0"/>
        <v>2019</v>
      </c>
      <c r="L3" s="42">
        <f t="shared" si="0"/>
        <v>2020</v>
      </c>
      <c r="M3" s="42">
        <f>L3+1</f>
        <v>2021</v>
      </c>
      <c r="N3" s="42">
        <f>M3+1</f>
        <v>2022</v>
      </c>
      <c r="O3" s="52"/>
      <c r="P3" s="52"/>
      <c r="Q3" s="52"/>
      <c r="R3" s="52"/>
    </row>
    <row r="4" spans="1:18" ht="14.5" customHeight="1">
      <c r="A4" s="43" t="s">
        <v>49</v>
      </c>
      <c r="B4" s="44">
        <v>532797</v>
      </c>
      <c r="C4" s="44">
        <v>539757</v>
      </c>
      <c r="D4" s="44">
        <v>539612</v>
      </c>
      <c r="E4" s="44">
        <v>521774</v>
      </c>
      <c r="F4" s="44">
        <v>500450</v>
      </c>
      <c r="G4" s="44">
        <v>482671</v>
      </c>
      <c r="H4" s="44">
        <v>484952</v>
      </c>
      <c r="I4" s="44">
        <v>485791</v>
      </c>
      <c r="J4" s="44">
        <v>484926</v>
      </c>
      <c r="K4" s="44">
        <v>489637</v>
      </c>
      <c r="L4" s="44">
        <v>461176</v>
      </c>
      <c r="M4" s="44">
        <v>475123</v>
      </c>
      <c r="N4" s="44">
        <v>483314</v>
      </c>
      <c r="O4" s="52"/>
      <c r="P4" s="52"/>
      <c r="Q4" s="52"/>
      <c r="R4" s="52"/>
    </row>
    <row r="5" spans="1:14" ht="14.15" customHeight="1">
      <c r="A5" s="45" t="s">
        <v>48</v>
      </c>
      <c r="B5" s="46">
        <v>267132</v>
      </c>
      <c r="C5" s="46">
        <v>266811</v>
      </c>
      <c r="D5" s="46">
        <v>261831</v>
      </c>
      <c r="E5" s="46">
        <v>267014</v>
      </c>
      <c r="F5" s="46">
        <v>251420</v>
      </c>
      <c r="G5" s="46">
        <v>244838</v>
      </c>
      <c r="H5" s="46">
        <v>241940</v>
      </c>
      <c r="I5" s="46">
        <v>241382</v>
      </c>
      <c r="J5" s="46">
        <v>253756</v>
      </c>
      <c r="K5" s="46">
        <v>257447</v>
      </c>
      <c r="L5" s="46">
        <v>259826</v>
      </c>
      <c r="M5" s="46">
        <v>260679</v>
      </c>
      <c r="N5" s="46">
        <v>260611</v>
      </c>
    </row>
    <row r="6" spans="1:14" ht="14.15" customHeight="1">
      <c r="A6" s="45" t="s">
        <v>47</v>
      </c>
      <c r="B6" s="53">
        <v>1.9945083329589866</v>
      </c>
      <c r="C6" s="53">
        <v>2.0229938046032583</v>
      </c>
      <c r="D6" s="53">
        <v>2.0609171564864357</v>
      </c>
      <c r="E6" s="53">
        <v>1.9541072752739557</v>
      </c>
      <c r="F6" s="53">
        <v>1.9904939941134356</v>
      </c>
      <c r="G6" s="53">
        <v>1.9713892451335169</v>
      </c>
      <c r="H6" s="53">
        <v>2.0044308506241215</v>
      </c>
      <c r="I6" s="53">
        <v>2.0125402888367816</v>
      </c>
      <c r="J6" s="53">
        <v>1.9109932375983227</v>
      </c>
      <c r="K6" s="53">
        <v>1.9018943704917906</v>
      </c>
      <c r="L6" s="53">
        <v>1.7749416917475542</v>
      </c>
      <c r="M6" s="53">
        <v>1.8226362691279312</v>
      </c>
      <c r="N6" s="53">
        <v>1.854541826707238</v>
      </c>
    </row>
    <row r="7" spans="1:14" ht="1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="50" customFormat="1" ht="15.65" customHeight="1">
      <c r="A8" s="49" t="s">
        <v>46</v>
      </c>
    </row>
    <row r="9" ht="12.75">
      <c r="A9" s="25" t="s">
        <v>45</v>
      </c>
    </row>
    <row r="10" ht="12.75"/>
    <row r="11" spans="2:4" ht="12.75">
      <c r="B11" s="51"/>
      <c r="C11" s="51"/>
      <c r="D11" s="51"/>
    </row>
    <row r="12" spans="3:12" ht="12.75"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ht="12.75">
      <c r="B13" s="5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5">
      <c r="N27" s="58" t="s">
        <v>46</v>
      </c>
    </row>
    <row r="28" ht="15">
      <c r="N28" s="59" t="s">
        <v>58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TELLOLI Giorgia (ESTAT)</dc:creator>
  <cp:keywords/>
  <dc:description/>
  <cp:lastModifiedBy>CHALLINOR Vanessa (ESTAT-EXT)</cp:lastModifiedBy>
  <dcterms:created xsi:type="dcterms:W3CDTF">2018-09-28T12:45:42Z</dcterms:created>
  <dcterms:modified xsi:type="dcterms:W3CDTF">2024-04-22T09:52:02Z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2024-02-15T13:10:29Z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579d2ea3-a0f4-4858-b8f3-0e6ff57783e3</vt:lpwstr>
  </property>
  <property fmtid="{D5CDD505-2E9C-101B-9397-08002B2CF9AE}" pid="8" name="MSIP_Label_6bd9ddd1-4d20-43f6-abfa-fc3c07406f94_ContentBits">
    <vt:lpwstr>0</vt:lpwstr>
  </property>
</Properties>
</file>